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 выполненных работ" sheetId="1" state="visible" r:id="rId1"/>
    <sheet name="Заказ-наряд на выездной ремонт" sheetId="2" state="visible" r:id="rId2"/>
    <sheet name="Справочник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hh:mm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sz val="10"/>
    </font>
    <font>
      <name val="Calibri"/>
      <i val="1"/>
      <color rgb="00595959"/>
      <sz val="10"/>
    </font>
    <font>
      <name val="Calibri"/>
      <b val="1"/>
      <sz val="10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3" fillId="0" borderId="0" pivotButton="0" quotePrefix="0" xfId="0"/>
    <xf numFmtId="165" fontId="3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pivotButton="0" quotePrefix="0" xfId="0"/>
    <xf numFmtId="0" fontId="3" fillId="0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4" fontId="5" fillId="3" borderId="0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4" fontId="6" fillId="3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top" wrapText="1"/>
    </xf>
    <xf numFmtId="166" fontId="0" fillId="0" borderId="0" pivotButton="0" quotePrefix="0" xfId="0"/>
    <xf numFmtId="164" fontId="3" fillId="0" borderId="1" applyAlignment="1" pivotButton="0" quotePrefix="0" xfId="0">
      <alignment horizontal="right" vertical="center"/>
    </xf>
    <xf numFmtId="0" fontId="4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56" customWidth="1" min="1" max="1"/>
    <col width="41" customWidth="1" min="2" max="2"/>
    <col width="16" customWidth="1" min="3" max="3"/>
    <col width="20" customWidth="1" min="4" max="4"/>
    <col width="43" customWidth="1" min="5" max="5"/>
    <col width="35" customWidth="1" min="6" max="6"/>
    <col width="35" customWidth="1" min="7" max="7"/>
  </cols>
  <sheetData>
    <row r="1">
      <c r="A1" s="1" t="inlineStr">
        <is>
          <t>Шаблон: Акт приемки-сдачи выполненных работ (Выездное сервисное обслуживание)</t>
        </is>
      </c>
    </row>
    <row r="2">
      <c r="A2" s="2" t="inlineStr">
        <is>
          <t>Электронные акты с фотофиксацией до/после и подписью клиента на смартфоне в GeoStatus — geostatus.net/ru/features/</t>
        </is>
      </c>
    </row>
    <row r="3"/>
    <row r="4">
      <c r="A4" s="3" t="inlineStr">
        <is>
          <t>Акт №:</t>
        </is>
      </c>
      <c r="B4" s="4" t="inlineStr">
        <is>
          <t>[Номер документа]</t>
        </is>
      </c>
      <c r="D4" s="3" t="inlineStr">
        <is>
          <t>Дата составления:</t>
        </is>
      </c>
      <c r="E4" s="5" t="inlineStr"/>
    </row>
    <row r="5">
      <c r="A5" s="3" t="inlineStr">
        <is>
          <t>Заказчик:</t>
        </is>
      </c>
      <c r="B5" s="4" t="inlineStr">
        <is>
          <t>[Наименование организации заказчика]</t>
        </is>
      </c>
      <c r="D5" s="3" t="inlineStr">
        <is>
          <t>Адрес объекта:</t>
        </is>
      </c>
      <c r="E5" s="4" t="inlineStr">
        <is>
          <t>[Фактический адрес объекта обслуживания]</t>
        </is>
      </c>
    </row>
    <row r="6">
      <c r="A6" s="3" t="inlineStr">
        <is>
          <t>Исполнитель:</t>
        </is>
      </c>
      <c r="B6" s="4" t="inlineStr">
        <is>
          <t>[Наименование сервисной компании]</t>
        </is>
      </c>
      <c r="D6" s="3" t="inlineStr">
        <is>
          <t>Договор / Заявка:</t>
        </is>
      </c>
      <c r="E6" s="4" t="inlineStr">
        <is>
          <t>[Номер и дата сервисного договора]</t>
        </is>
      </c>
    </row>
    <row r="7"/>
    <row r="8" ht="24" customHeight="1">
      <c r="A8" s="6" t="inlineStr">
        <is>
          <t>№</t>
        </is>
      </c>
      <c r="B8" s="6" t="inlineStr">
        <is>
          <t>Наименование выполненных работ / услуг</t>
        </is>
      </c>
      <c r="C8" s="6" t="inlineStr">
        <is>
          <t>Ед. изм.</t>
        </is>
      </c>
      <c r="D8" s="6" t="inlineStr">
        <is>
          <t>Кол-во</t>
        </is>
      </c>
      <c r="E8" s="6" t="inlineStr">
        <is>
          <t>Тариф / Цена</t>
        </is>
      </c>
      <c r="F8" s="6" t="inlineStr">
        <is>
          <t>Сумма</t>
        </is>
      </c>
      <c r="G8" s="6" t="inlineStr">
        <is>
          <t>Примечание</t>
        </is>
      </c>
    </row>
    <row r="9" ht="20" customHeight="1">
      <c r="A9" s="7" t="n">
        <v>1</v>
      </c>
      <c r="B9" s="8" t="inlineStr">
        <is>
          <t>[Сервисная операция 1]</t>
        </is>
      </c>
      <c r="C9" s="7" t="inlineStr">
        <is>
          <t>услуга</t>
        </is>
      </c>
      <c r="D9" s="9" t="inlineStr"/>
      <c r="E9" s="9" t="inlineStr"/>
      <c r="F9" s="10">
        <f>IF(OR(D9="",E9=""),0,D9*E9)</f>
        <v/>
      </c>
      <c r="G9" s="8" t="inlineStr">
        <is>
          <t>[Примечание]</t>
        </is>
      </c>
    </row>
    <row r="10" ht="20" customHeight="1">
      <c r="A10" s="7" t="n">
        <v>2</v>
      </c>
      <c r="B10" s="8" t="inlineStr">
        <is>
          <t>[Сервисная операция 2]</t>
        </is>
      </c>
      <c r="C10" s="7" t="inlineStr">
        <is>
          <t>услуга</t>
        </is>
      </c>
      <c r="D10" s="9" t="inlineStr"/>
      <c r="E10" s="9" t="inlineStr"/>
      <c r="F10" s="10">
        <f>IF(OR(D10="",E10=""),0,D10*E10)</f>
        <v/>
      </c>
      <c r="G10" s="8" t="inlineStr">
        <is>
          <t>[Примечание]</t>
        </is>
      </c>
    </row>
    <row r="11" ht="20" customHeight="1">
      <c r="A11" s="7" t="n">
        <v>3</v>
      </c>
      <c r="B11" s="8" t="inlineStr">
        <is>
          <t>[Сервисная операция 3]</t>
        </is>
      </c>
      <c r="C11" s="7" t="inlineStr">
        <is>
          <t>услуга</t>
        </is>
      </c>
      <c r="D11" s="9" t="inlineStr"/>
      <c r="E11" s="9" t="inlineStr"/>
      <c r="F11" s="10">
        <f>IF(OR(D11="",E11=""),0,D11*E11)</f>
        <v/>
      </c>
      <c r="G11" s="8" t="inlineStr">
        <is>
          <t>[Примечание]</t>
        </is>
      </c>
    </row>
    <row r="12" ht="20" customHeight="1">
      <c r="A12" s="7" t="n">
        <v>4</v>
      </c>
      <c r="B12" s="8" t="inlineStr">
        <is>
          <t>[Сервисная операция 4]</t>
        </is>
      </c>
      <c r="C12" s="7" t="inlineStr">
        <is>
          <t>услуга</t>
        </is>
      </c>
      <c r="D12" s="9" t="inlineStr"/>
      <c r="E12" s="9" t="inlineStr"/>
      <c r="F12" s="10">
        <f>IF(OR(D12="",E12=""),0,D12*E12)</f>
        <v/>
      </c>
      <c r="G12" s="8" t="inlineStr">
        <is>
          <t>[Примечание]</t>
        </is>
      </c>
    </row>
    <row r="13" ht="20" customHeight="1">
      <c r="A13" s="7" t="n">
        <v>5</v>
      </c>
      <c r="B13" s="8" t="inlineStr">
        <is>
          <t>[Сервисная операция 5]</t>
        </is>
      </c>
      <c r="C13" s="7" t="inlineStr">
        <is>
          <t>услуга</t>
        </is>
      </c>
      <c r="D13" s="9" t="inlineStr"/>
      <c r="E13" s="9" t="inlineStr"/>
      <c r="F13" s="10">
        <f>IF(OR(D13="",E13=""),0,D13*E13)</f>
        <v/>
      </c>
      <c r="G13" s="8" t="inlineStr">
        <is>
          <t>[Примечание]</t>
        </is>
      </c>
    </row>
    <row r="14">
      <c r="A14" s="11" t="inlineStr">
        <is>
          <t>Итого по выполненным работам:</t>
        </is>
      </c>
      <c r="F14" s="12">
        <f>SUM(F9:F13)</f>
        <v/>
      </c>
    </row>
    <row r="15"/>
    <row r="16">
      <c r="A16" s="3" t="inlineStr">
        <is>
          <t>Израсходованные запасные части и расходные материалы:</t>
        </is>
      </c>
    </row>
    <row r="17" ht="22" customHeight="1">
      <c r="A17" s="13" t="inlineStr">
        <is>
          <t>№</t>
        </is>
      </c>
      <c r="B17" s="13" t="inlineStr">
        <is>
          <t>Наименование комплектующих / деталей</t>
        </is>
      </c>
      <c r="C17" s="13" t="inlineStr">
        <is>
          <t>Артикул / Код</t>
        </is>
      </c>
      <c r="D17" s="13" t="inlineStr">
        <is>
          <t>Кол-во</t>
        </is>
      </c>
      <c r="E17" s="13" t="inlineStr">
        <is>
          <t>Ед.</t>
        </is>
      </c>
      <c r="F17" s="13" t="inlineStr">
        <is>
          <t>Цена за ед.</t>
        </is>
      </c>
      <c r="G17" s="13" t="inlineStr">
        <is>
          <t>Сумма</t>
        </is>
      </c>
    </row>
    <row r="18" ht="20" customHeight="1">
      <c r="A18" s="7" t="n">
        <v>1</v>
      </c>
      <c r="B18" s="8" t="inlineStr">
        <is>
          <t>[Запасная часть / Материал 1]</t>
        </is>
      </c>
      <c r="C18" s="7" t="inlineStr">
        <is>
          <t>[АРТИКУЛ-1]</t>
        </is>
      </c>
      <c r="D18" s="9" t="inlineStr"/>
      <c r="E18" s="7" t="inlineStr">
        <is>
          <t>шт.</t>
        </is>
      </c>
      <c r="F18" s="9" t="inlineStr"/>
      <c r="G18" s="10">
        <f>IF(OR(D18="",F18=""),0,D18*F18)</f>
        <v/>
      </c>
    </row>
    <row r="19" ht="20" customHeight="1">
      <c r="A19" s="7" t="n">
        <v>2</v>
      </c>
      <c r="B19" s="8" t="inlineStr">
        <is>
          <t>[Запасная часть / Материал 2]</t>
        </is>
      </c>
      <c r="C19" s="7" t="inlineStr">
        <is>
          <t>[АРТИКУЛ-2]</t>
        </is>
      </c>
      <c r="D19" s="9" t="inlineStr"/>
      <c r="E19" s="7" t="inlineStr">
        <is>
          <t>шт.</t>
        </is>
      </c>
      <c r="F19" s="9" t="inlineStr"/>
      <c r="G19" s="10">
        <f>IF(OR(D19="",F19=""),0,D19*F19)</f>
        <v/>
      </c>
    </row>
    <row r="20" ht="20" customHeight="1">
      <c r="A20" s="7" t="n">
        <v>3</v>
      </c>
      <c r="B20" s="8" t="inlineStr">
        <is>
          <t>[Запасная часть / Материал 3]</t>
        </is>
      </c>
      <c r="C20" s="7" t="inlineStr">
        <is>
          <t>[АРТИКУЛ-3]</t>
        </is>
      </c>
      <c r="D20" s="9" t="inlineStr"/>
      <c r="E20" s="7" t="inlineStr">
        <is>
          <t>шт.</t>
        </is>
      </c>
      <c r="F20" s="9" t="inlineStr"/>
      <c r="G20" s="10">
        <f>IF(OR(D20="",F20=""),0,D20*F20)</f>
        <v/>
      </c>
    </row>
    <row r="21" ht="20" customHeight="1">
      <c r="A21" s="7" t="n">
        <v>4</v>
      </c>
      <c r="B21" s="8" t="inlineStr">
        <is>
          <t>[Запасная часть / Материал 4]</t>
        </is>
      </c>
      <c r="C21" s="7" t="inlineStr">
        <is>
          <t>[АРТИКУЛ-4]</t>
        </is>
      </c>
      <c r="D21" s="9" t="inlineStr"/>
      <c r="E21" s="7" t="inlineStr">
        <is>
          <t>шт.</t>
        </is>
      </c>
      <c r="F21" s="9" t="inlineStr"/>
      <c r="G21" s="10">
        <f>IF(OR(D21="",F21=""),0,D21*F21)</f>
        <v/>
      </c>
    </row>
    <row r="22">
      <c r="A22" s="11" t="inlineStr">
        <is>
          <t>Итого по комплектующим и материалам:</t>
        </is>
      </c>
      <c r="G22" s="12">
        <f>SUM(G18:G21)</f>
        <v/>
      </c>
    </row>
    <row r="23"/>
    <row r="24">
      <c r="A24" s="14" t="inlineStr">
        <is>
          <t>ВСЕГО ПО НАСТОЯЩЕМУ АКТУ:</t>
        </is>
      </c>
      <c r="G24" s="15">
        <f>F14+G22</f>
        <v/>
      </c>
    </row>
    <row r="25"/>
    <row r="26">
      <c r="A26" s="16" t="inlineStr">
        <is>
          <t>Вышеперечисленные услуги выполнены в полном объеме, в установленные сроки и с надлежащим качеством. Заказчик претензий по объему, качеству и срокам оказания услуг не имеет. Результаты работы приняты в полном объеме.</t>
        </is>
      </c>
    </row>
    <row r="27"/>
    <row r="28"/>
    <row r="29">
      <c r="A29" s="3" t="inlineStr">
        <is>
          <t>Работу сдал (Исполнитель / Мастер):</t>
        </is>
      </c>
      <c r="E29" s="3" t="inlineStr">
        <is>
          <t>Работу принял (Представитель Заказчика):</t>
        </is>
      </c>
    </row>
    <row r="30">
      <c r="A30" t="inlineStr">
        <is>
          <t>Должность: [Должность специалиста]</t>
        </is>
      </c>
      <c r="E30" t="inlineStr">
        <is>
          <t>Должность: [Должность представителя]</t>
        </is>
      </c>
    </row>
    <row r="31">
      <c r="A31" t="inlineStr">
        <is>
          <t>Подпись: __________________ / [ФИО] /</t>
        </is>
      </c>
      <c r="E31" t="inlineStr">
        <is>
          <t>Подпись: __________________ / [ФИО] /</t>
        </is>
      </c>
    </row>
    <row r="32">
      <c r="A32" t="inlineStr">
        <is>
          <t>Дата: «___» ____________ 202_ г.</t>
        </is>
      </c>
      <c r="E32" t="inlineStr">
        <is>
          <t>Дата: «___» ____________ 202_ г.</t>
        </is>
      </c>
    </row>
  </sheetData>
  <mergeCells count="6">
    <mergeCell ref="A24:F24"/>
    <mergeCell ref="A1:G1"/>
    <mergeCell ref="A22:F22"/>
    <mergeCell ref="A2:G2"/>
    <mergeCell ref="A26:G27"/>
    <mergeCell ref="A14:E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40" customWidth="1" min="1" max="1"/>
    <col width="37" customWidth="1" min="2" max="2"/>
    <col width="36" customWidth="1" min="3" max="3"/>
    <col width="23" customWidth="1" min="4" max="4"/>
    <col width="48" customWidth="1" min="5" max="5"/>
    <col width="51" customWidth="1" min="6" max="6"/>
    <col width="35" customWidth="1" min="7" max="7"/>
  </cols>
  <sheetData>
    <row r="1">
      <c r="A1" s="1" t="inlineStr">
        <is>
          <t>Шаблон: Заказ-наряд на выездное обслуживание и ремонт оборудования / автотранспорта</t>
        </is>
      </c>
    </row>
    <row r="2">
      <c r="A2" s="2" t="inlineStr">
        <is>
          <t>Оперативное диспетчирование выездных бригад и трекинг времени сервиса в GeoStatus — geostatus.net/ru/features/</t>
        </is>
      </c>
    </row>
    <row r="3"/>
    <row r="4">
      <c r="A4" s="3" t="inlineStr">
        <is>
          <t>Заказ-наряд №:</t>
        </is>
      </c>
      <c r="B4" s="4" t="inlineStr">
        <is>
          <t>[Номер наряда]</t>
        </is>
      </c>
      <c r="D4" s="3" t="inlineStr">
        <is>
          <t>Дата выезда:</t>
        </is>
      </c>
      <c r="E4" s="5" t="inlineStr"/>
    </row>
    <row r="5">
      <c r="A5" s="3" t="inlineStr">
        <is>
          <t>Клиент / Объект:</t>
        </is>
      </c>
      <c r="B5" s="4" t="inlineStr">
        <is>
          <t>[Наименование клиента / Объект]</t>
        </is>
      </c>
      <c r="D5" s="3" t="inlineStr">
        <is>
          <t>Контактное лицо:</t>
        </is>
      </c>
      <c r="E5" s="4" t="inlineStr">
        <is>
          <t>[ФИО контактного лица, телефон]</t>
        </is>
      </c>
    </row>
    <row r="6">
      <c r="A6" s="3" t="inlineStr">
        <is>
          <t>Оборудование / Авто:</t>
        </is>
      </c>
      <c r="B6" s="4" t="inlineStr">
        <is>
          <t>[Марка и модель оборудования / ТС]</t>
        </is>
      </c>
      <c r="D6" s="3" t="inlineStr">
        <is>
          <t>Гос. номер / Зав. №:</t>
        </is>
      </c>
      <c r="E6" s="4" t="inlineStr">
        <is>
          <t>[Заводской номер / Рег. знак]</t>
        </is>
      </c>
    </row>
    <row r="7">
      <c r="A7" s="3" t="inlineStr">
        <is>
          <t>Заявленная неисправность:</t>
        </is>
      </c>
      <c r="B7" s="4" t="inlineStr">
        <is>
          <t>[Описание неисправности со слов заказчика и предварительные дефекты]</t>
        </is>
      </c>
    </row>
    <row r="8"/>
    <row r="9">
      <c r="A9" s="3" t="inlineStr">
        <is>
          <t>Время прибытия бригады:</t>
        </is>
      </c>
      <c r="B9" s="17" t="inlineStr"/>
      <c r="C9" s="3" t="inlineStr">
        <is>
          <t>Время окончания работ:</t>
        </is>
      </c>
      <c r="D9" s="17" t="inlineStr"/>
      <c r="E9" s="3" t="inlineStr">
        <is>
          <t>Общее время обслуживания:</t>
        </is>
      </c>
      <c r="F9">
        <f>IF(OR(B9="",D9=""),"",TEXT(D9-B9,"h ч mm мин"))</f>
        <v/>
      </c>
    </row>
    <row r="10"/>
    <row r="11" ht="24" customHeight="1">
      <c r="A11" s="6" t="inlineStr">
        <is>
          <t>№</t>
        </is>
      </c>
      <c r="B11" s="6" t="inlineStr">
        <is>
          <t>Код работы</t>
        </is>
      </c>
      <c r="C11" s="6" t="inlineStr">
        <is>
          <t>Наименование выполненной операции</t>
        </is>
      </c>
      <c r="D11" s="6" t="inlineStr">
        <is>
          <t>Норматив (ч)</t>
        </is>
      </c>
      <c r="E11" s="6" t="inlineStr">
        <is>
          <t>Фактически (ч)</t>
        </is>
      </c>
      <c r="F11" s="6" t="inlineStr">
        <is>
          <t>Тариф нормо-часа</t>
        </is>
      </c>
      <c r="G11" s="6" t="inlineStr">
        <is>
          <t>Сумма</t>
        </is>
      </c>
    </row>
    <row r="12" ht="20" customHeight="1">
      <c r="A12" s="7" t="n">
        <v>1</v>
      </c>
      <c r="B12" s="7" t="inlineStr"/>
      <c r="C12" s="8">
        <f>IF(B12="","",VLOOKUP(B12,Справочник!$A$4:$D$17,2,FALSE))</f>
        <v/>
      </c>
      <c r="D12" s="18">
        <f>IF(B12="","",VLOOKUP(B12,Справочник!$A$4:$D$17,4,FALSE))</f>
        <v/>
      </c>
      <c r="E12" s="9" t="inlineStr"/>
      <c r="F12" s="9" t="inlineStr"/>
      <c r="G12" s="10">
        <f>IF(OR(E12="",F12=""),0,E12*F12)</f>
        <v/>
      </c>
    </row>
    <row r="13" ht="20" customHeight="1">
      <c r="A13" s="7" t="n">
        <v>2</v>
      </c>
      <c r="B13" s="7" t="inlineStr"/>
      <c r="C13" s="8">
        <f>IF(B13="","",VLOOKUP(B13,Справочник!$A$4:$D$17,2,FALSE))</f>
        <v/>
      </c>
      <c r="D13" s="18">
        <f>IF(B13="","",VLOOKUP(B13,Справочник!$A$4:$D$17,4,FALSE))</f>
        <v/>
      </c>
      <c r="E13" s="9" t="inlineStr"/>
      <c r="F13" s="9" t="inlineStr"/>
      <c r="G13" s="10">
        <f>IF(OR(E13="",F13=""),0,E13*F13)</f>
        <v/>
      </c>
    </row>
    <row r="14" ht="20" customHeight="1">
      <c r="A14" s="7" t="n">
        <v>3</v>
      </c>
      <c r="B14" s="7" t="inlineStr"/>
      <c r="C14" s="8">
        <f>IF(B14="","",VLOOKUP(B14,Справочник!$A$4:$D$17,2,FALSE))</f>
        <v/>
      </c>
      <c r="D14" s="18">
        <f>IF(B14="","",VLOOKUP(B14,Справочник!$A$4:$D$17,4,FALSE))</f>
        <v/>
      </c>
      <c r="E14" s="9" t="inlineStr"/>
      <c r="F14" s="9" t="inlineStr"/>
      <c r="G14" s="10">
        <f>IF(OR(E14="",F14=""),0,E14*F14)</f>
        <v/>
      </c>
    </row>
    <row r="15" ht="20" customHeight="1">
      <c r="A15" s="7" t="n">
        <v>4</v>
      </c>
      <c r="B15" s="7" t="inlineStr"/>
      <c r="C15" s="8">
        <f>IF(B15="","",VLOOKUP(B15,Справочник!$A$4:$D$17,2,FALSE))</f>
        <v/>
      </c>
      <c r="D15" s="18">
        <f>IF(B15="","",VLOOKUP(B15,Справочник!$A$4:$D$17,4,FALSE))</f>
        <v/>
      </c>
      <c r="E15" s="9" t="inlineStr"/>
      <c r="F15" s="9" t="inlineStr"/>
      <c r="G15" s="10">
        <f>IF(OR(E15="",F15=""),0,E15*F15)</f>
        <v/>
      </c>
    </row>
    <row r="16" ht="20" customHeight="1">
      <c r="A16" s="7" t="n">
        <v>5</v>
      </c>
      <c r="B16" s="7" t="inlineStr"/>
      <c r="C16" s="8">
        <f>IF(B16="","",VLOOKUP(B16,Справочник!$A$4:$D$17,2,FALSE))</f>
        <v/>
      </c>
      <c r="D16" s="18">
        <f>IF(B16="","",VLOOKUP(B16,Справочник!$A$4:$D$17,4,FALSE))</f>
        <v/>
      </c>
      <c r="E16" s="9" t="inlineStr"/>
      <c r="F16" s="9" t="inlineStr"/>
      <c r="G16" s="10">
        <f>IF(OR(E16="",F16=""),0,E16*F16)</f>
        <v/>
      </c>
    </row>
    <row r="17" ht="20" customHeight="1">
      <c r="A17" s="7" t="n">
        <v>6</v>
      </c>
      <c r="B17" s="7" t="inlineStr"/>
      <c r="C17" s="8">
        <f>IF(B17="","",VLOOKUP(B17,Справочник!$A$4:$D$17,2,FALSE))</f>
        <v/>
      </c>
      <c r="D17" s="18">
        <f>IF(B17="","",VLOOKUP(B17,Справочник!$A$4:$D$17,4,FALSE))</f>
        <v/>
      </c>
      <c r="E17" s="9" t="inlineStr"/>
      <c r="F17" s="9" t="inlineStr"/>
      <c r="G17" s="10">
        <f>IF(OR(E17="",F17=""),0,E17*F17)</f>
        <v/>
      </c>
    </row>
    <row r="18">
      <c r="A18" s="11" t="inlineStr">
        <is>
          <t>Итого по трудозатратам заказ-наряда:</t>
        </is>
      </c>
      <c r="G18" s="12">
        <f>SUM(G12:G17)</f>
        <v/>
      </c>
    </row>
    <row r="19"/>
    <row r="20"/>
    <row r="21">
      <c r="A21" s="3" t="inlineStr">
        <is>
          <t>Мастер / Бригадир:</t>
        </is>
      </c>
      <c r="E21" s="3" t="inlineStr">
        <is>
          <t>Представитель Заказчика:</t>
        </is>
      </c>
    </row>
    <row r="22">
      <c r="A22" t="inlineStr">
        <is>
          <t>Подпись: __________________ / [ФИО] /</t>
        </is>
      </c>
      <c r="E22" t="inlineStr">
        <is>
          <t>Подпись: __________________ / [ФИО] /</t>
        </is>
      </c>
    </row>
    <row r="23">
      <c r="E23" s="19" t="inlineStr">
        <is>
          <t>Претензий по качеству и комплектности не имею</t>
        </is>
      </c>
    </row>
  </sheetData>
  <mergeCells count="4">
    <mergeCell ref="A2:G2"/>
    <mergeCell ref="B7:G7"/>
    <mergeCell ref="A1:G1"/>
    <mergeCell ref="A18:F18"/>
  </mergeCells>
  <dataValidations count="1">
    <dataValidation sqref="B12:B17" showDropDown="0" showInputMessage="1" showErrorMessage="1" allowBlank="1" errorTitle="Недопустимый код" error="Выберите регламентный код из справочника" promptTitle="Код сервисной операции" prompt="Выберите код операции из выпадающего списка" type="list">
      <formula1>=Справочник!$A$4:$A$17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4" customWidth="1" min="1" max="1"/>
    <col width="57" customWidth="1" min="2" max="2"/>
    <col width="14" customWidth="1" min="3" max="3"/>
    <col width="25" customWidth="1" min="4" max="4"/>
  </cols>
  <sheetData>
    <row r="1">
      <c r="A1" s="20" t="inlineStr">
        <is>
          <t>Справочник регламентных сервисных операций и нормативов</t>
        </is>
      </c>
    </row>
    <row r="2"/>
    <row r="3" ht="22" customHeight="1">
      <c r="A3" s="13" t="inlineStr">
        <is>
          <t>Код</t>
        </is>
      </c>
      <c r="B3" s="13" t="inlineStr">
        <is>
          <t>Наименование сервисной операции</t>
        </is>
      </c>
      <c r="C3" s="13" t="inlineStr">
        <is>
          <t>Ед. изм.</t>
        </is>
      </c>
      <c r="D3" s="13" t="inlineStr">
        <is>
          <t>Регламентное время (ч)</t>
        </is>
      </c>
    </row>
    <row r="4" ht="20" customHeight="1">
      <c r="A4" s="7" t="inlineStr">
        <is>
          <t>OP-01</t>
        </is>
      </c>
      <c r="B4" s="8" t="inlineStr">
        <is>
          <t>Комплексная диагностика оборудования / агрегата</t>
        </is>
      </c>
      <c r="C4" s="7" t="inlineStr">
        <is>
          <t>час</t>
        </is>
      </c>
      <c r="D4" s="18" t="n">
        <v>1</v>
      </c>
    </row>
    <row r="5" ht="20" customHeight="1">
      <c r="A5" s="7" t="inlineStr">
        <is>
          <t>OP-02</t>
        </is>
      </c>
      <c r="B5" s="8" t="inlineStr">
        <is>
          <t>Техническое обслуживание плановое базовое</t>
        </is>
      </c>
      <c r="C5" s="7" t="inlineStr">
        <is>
          <t>услуга</t>
        </is>
      </c>
      <c r="D5" s="18" t="n">
        <v>2</v>
      </c>
    </row>
    <row r="6" ht="20" customHeight="1">
      <c r="A6" s="7" t="inlineStr">
        <is>
          <t>OP-03</t>
        </is>
      </c>
      <c r="B6" s="8" t="inlineStr">
        <is>
          <t>Техническое обслуживание расширенное регламентное</t>
        </is>
      </c>
      <c r="C6" s="7" t="inlineStr">
        <is>
          <t>услуга</t>
        </is>
      </c>
      <c r="D6" s="18" t="n">
        <v>3.5</v>
      </c>
    </row>
    <row r="7" ht="20" customHeight="1">
      <c r="A7" s="7" t="inlineStr">
        <is>
          <t>OP-04</t>
        </is>
      </c>
      <c r="B7" s="8" t="inlineStr">
        <is>
          <t>Замена фильтрующих элементов и технических жидкостей</t>
        </is>
      </c>
      <c r="C7" s="7" t="inlineStr">
        <is>
          <t>компл.</t>
        </is>
      </c>
      <c r="D7" s="18" t="n">
        <v>1.5</v>
      </c>
    </row>
    <row r="8" ht="20" customHeight="1">
      <c r="A8" s="7" t="inlineStr">
        <is>
          <t>OP-05</t>
        </is>
      </c>
      <c r="B8" s="8" t="inlineStr">
        <is>
          <t>Аварийный выездной ремонт и устранение течей</t>
        </is>
      </c>
      <c r="C8" s="7" t="inlineStr">
        <is>
          <t>час</t>
        </is>
      </c>
      <c r="D8" s="18" t="n">
        <v>2.5</v>
      </c>
    </row>
    <row r="9" ht="20" customHeight="1">
      <c r="A9" s="7" t="inlineStr">
        <is>
          <t>OP-06</t>
        </is>
      </c>
      <c r="B9" s="8" t="inlineStr">
        <is>
          <t>Калибровка датчиков давления и температурных контроллеров</t>
        </is>
      </c>
      <c r="C9" s="7" t="inlineStr">
        <is>
          <t>шт.</t>
        </is>
      </c>
      <c r="D9" s="18" t="n">
        <v>0.8</v>
      </c>
    </row>
    <row r="10" ht="20" customHeight="1">
      <c r="A10" s="7" t="inlineStr">
        <is>
          <t>OP-07</t>
        </is>
      </c>
      <c r="B10" s="8" t="inlineStr">
        <is>
          <t>Протяжка электрических соединений и клеммных коробок</t>
        </is>
      </c>
      <c r="C10" s="7" t="inlineStr">
        <is>
          <t>час</t>
        </is>
      </c>
      <c r="D10" s="18" t="n">
        <v>1</v>
      </c>
    </row>
    <row r="11" ht="20" customHeight="1">
      <c r="A11" s="7" t="inlineStr">
        <is>
          <t>OP-08</t>
        </is>
      </c>
      <c r="B11" s="8" t="inlineStr">
        <is>
          <t>Демонтаж клапанного блока и ультразвуковая очистка</t>
        </is>
      </c>
      <c r="C11" s="7" t="inlineStr">
        <is>
          <t>услуга</t>
        </is>
      </c>
      <c r="D11" s="18" t="n">
        <v>1.5</v>
      </c>
    </row>
    <row r="12" ht="20" customHeight="1">
      <c r="A12" s="7" t="inlineStr">
        <is>
          <t>OP-09</t>
        </is>
      </c>
      <c r="B12" s="8" t="inlineStr">
        <is>
          <t>Проверка параметров электропитания и автоматики защиты</t>
        </is>
      </c>
      <c r="C12" s="7" t="inlineStr">
        <is>
          <t>услуга</t>
        </is>
      </c>
      <c r="D12" s="18" t="n">
        <v>1</v>
      </c>
    </row>
    <row r="13" ht="20" customHeight="1">
      <c r="A13" s="7" t="inlineStr">
        <is>
          <t>OP-10</t>
        </is>
      </c>
      <c r="B13" s="8" t="inlineStr">
        <is>
          <t>Замена уплотнительных манжет и сервисных прокладок</t>
        </is>
      </c>
      <c r="C13" s="7" t="inlineStr">
        <is>
          <t>компл.</t>
        </is>
      </c>
      <c r="D13" s="18" t="n">
        <v>1.2</v>
      </c>
    </row>
    <row r="14" ht="20" customHeight="1">
      <c r="A14" s="7" t="inlineStr">
        <is>
          <t>OP-11</t>
        </is>
      </c>
      <c r="B14" s="8" t="inlineStr">
        <is>
          <t>Опрессовка контура и контрольный замер давления</t>
        </is>
      </c>
      <c r="C14" s="7" t="inlineStr">
        <is>
          <t>услуга</t>
        </is>
      </c>
      <c r="D14" s="18" t="n">
        <v>1</v>
      </c>
    </row>
    <row r="15" ht="20" customHeight="1">
      <c r="A15" s="7" t="inlineStr">
        <is>
          <t>OP-12</t>
        </is>
      </c>
      <c r="B15" s="8" t="inlineStr">
        <is>
          <t>Промывка теплообменных поверхностей химреагентом</t>
        </is>
      </c>
      <c r="C15" s="7" t="inlineStr">
        <is>
          <t>услуга</t>
        </is>
      </c>
      <c r="D15" s="18" t="n">
        <v>2</v>
      </c>
    </row>
    <row r="16" ht="20" customHeight="1">
      <c r="A16" s="7" t="inlineStr">
        <is>
          <t>OP-13</t>
        </is>
      </c>
      <c r="B16" s="8" t="inlineStr">
        <is>
          <t>Регулировка натяжения ремней и соосности шкивов</t>
        </is>
      </c>
      <c r="C16" s="7" t="inlineStr">
        <is>
          <t>услуга</t>
        </is>
      </c>
      <c r="D16" s="18" t="n">
        <v>0.8</v>
      </c>
    </row>
    <row r="17" ht="20" customHeight="1">
      <c r="A17" s="7" t="inlineStr">
        <is>
          <t>OP-14</t>
        </is>
      </c>
      <c r="B17" s="8" t="inlineStr">
        <is>
          <t>Замена быстроизнашиваемых деталей и балансировка узла</t>
        </is>
      </c>
      <c r="C17" s="7" t="inlineStr">
        <is>
          <t>услуга</t>
        </is>
      </c>
      <c r="D17" s="18" t="n">
        <v>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2026-10-19T13:52:34Z</dcterms:created>
  <dcterms:modified xsi:type="dcterms:W3CDTF">2026-10-19T13:52:34Z</dcterms:modified>
</cp:coreProperties>
</file>