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утевой лист грузового авт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name val="Calibri"/>
      <b val="1"/>
      <color rgb="000F172A"/>
      <sz val="10"/>
    </font>
    <font>
      <name val="Calibri"/>
      <color rgb="00334155"/>
      <sz val="10"/>
    </font>
    <font>
      <name val="Calibri"/>
      <b val="1"/>
      <color rgb="000F172A"/>
      <sz val="1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E2E8F0"/>
        <bgColor rgb="00E2E8F0"/>
      </patternFill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67" customWidth="1" min="1" max="1"/>
    <col width="28" customWidth="1" min="2" max="2"/>
    <col width="28" customWidth="1" min="3" max="3"/>
    <col width="20" customWidth="1" min="4" max="4"/>
    <col width="31" customWidth="1" min="5" max="5"/>
    <col width="26" customWidth="1" min="6" max="6"/>
    <col width="39" customWidth="1" min="7" max="7"/>
    <col width="31" customWidth="1" min="8" max="8"/>
  </cols>
  <sheetData>
    <row r="1">
      <c r="A1" s="1" t="inlineStr">
        <is>
          <t>ПУТЕВОЙ ЛИСТ ГРУЗОВОГО АВТОМОБИЛЯ (С ПЕРЕВОЗКОЙ ГРУЗОВ И ТТН)</t>
        </is>
      </c>
    </row>
    <row r="2"/>
    <row r="3">
      <c r="A3" s="2" t="inlineStr">
        <is>
          <t>Организация:</t>
        </is>
      </c>
      <c r="B3" s="3" t="inlineStr">
        <is>
          <t>ООО «ТрансЛогистик-Групп»</t>
        </is>
      </c>
      <c r="D3" s="2" t="inlineStr">
        <is>
          <t>Номер документа:</t>
        </is>
      </c>
      <c r="E3" s="3" t="inlineStr">
        <is>
          <t>ПЛГ-00891</t>
        </is>
      </c>
    </row>
    <row r="4">
      <c r="A4" s="2" t="inlineStr">
        <is>
          <t>Автомобиль / Тягач:</t>
        </is>
      </c>
      <c r="B4" s="3" t="inlineStr">
        <is>
          <t>КАМАЗ 5490 / Рефрижератор</t>
        </is>
      </c>
      <c r="D4" s="2" t="inlineStr">
        <is>
          <t>Гос. рег. номер:</t>
        </is>
      </c>
      <c r="E4" s="3" t="inlineStr">
        <is>
          <t>B 789 OP 77</t>
        </is>
      </c>
    </row>
    <row r="5">
      <c r="A5" s="2" t="inlineStr">
        <is>
          <t>Прицеп / Полуприцеп:</t>
        </is>
      </c>
      <c r="B5" s="3" t="inlineStr">
        <is>
          <t>Krone Cool Liner</t>
        </is>
      </c>
      <c r="D5" s="2" t="inlineStr">
        <is>
          <t>Госномер прицепа:</t>
        </is>
      </c>
      <c r="E5" s="3" t="inlineStr">
        <is>
          <t>AA 5432 77</t>
        </is>
      </c>
    </row>
    <row r="6">
      <c r="A6" s="2" t="inlineStr">
        <is>
          <t>Водитель:</t>
        </is>
      </c>
      <c r="B6" s="3" t="inlineStr">
        <is>
          <t>Сидоров Михаил Павлович</t>
        </is>
      </c>
      <c r="D6" s="2" t="inlineStr">
        <is>
          <t>Срок действия:</t>
        </is>
      </c>
      <c r="E6" s="3" t="inlineStr">
        <is>
          <t>19 октября 2026 г.</t>
        </is>
      </c>
    </row>
    <row r="7"/>
    <row r="8">
      <c r="A8" s="4" t="inlineStr">
        <is>
          <t>1. ТРАНСПОРТНАЯ РАБОТА, МАРШРУТ И ТОВАРНО-ТРАНСПОРТНЫЕ НАКЛАДНЫЕ</t>
        </is>
      </c>
    </row>
    <row r="9">
      <c r="A9" s="5" t="inlineStr">
        <is>
          <t>№</t>
        </is>
      </c>
      <c r="B9" s="5" t="inlineStr">
        <is>
          <t>Пункт погрузки</t>
        </is>
      </c>
      <c r="C9" s="5" t="inlineStr">
        <is>
          <t>Пункт разгрузки</t>
        </is>
      </c>
      <c r="D9" s="5" t="inlineStr">
        <is>
          <t>Номер ТТН</t>
        </is>
      </c>
      <c r="E9" s="5" t="inlineStr">
        <is>
          <t>Груз / Номенклатура</t>
        </is>
      </c>
      <c r="F9" s="5" t="inlineStr">
        <is>
          <t>Масса груза, т</t>
        </is>
      </c>
      <c r="G9" s="5" t="inlineStr">
        <is>
          <t>Пробег с грузом, км</t>
        </is>
      </c>
      <c r="H9" s="5" t="inlineStr">
        <is>
          <t>Тонно-километры (т*км)</t>
        </is>
      </c>
    </row>
    <row r="10">
      <c r="A10" s="6" t="n">
        <v>1</v>
      </c>
      <c r="B10" s="6" t="inlineStr">
        <is>
          <t>Распредцентр «Север»</t>
        </is>
      </c>
      <c r="C10" s="6" t="inlineStr">
        <is>
          <t>Торговый комплекс «Запад»</t>
        </is>
      </c>
      <c r="D10" s="6" t="inlineStr">
        <is>
          <t>ТТН-84910</t>
        </is>
      </c>
      <c r="E10" s="6" t="inlineStr">
        <is>
          <t>Продукты питания охлажденные</t>
        </is>
      </c>
      <c r="F10" s="6" t="n">
        <v>14.5</v>
      </c>
      <c r="G10" s="6" t="n">
        <v>65</v>
      </c>
      <c r="H10" s="6">
        <f>F10*G10</f>
        <v/>
      </c>
    </row>
    <row r="11">
      <c r="A11" s="6" t="n">
        <v>2</v>
      </c>
      <c r="B11" s="6" t="inlineStr">
        <is>
          <t>Торговый комплекс «Запад»</t>
        </is>
      </c>
      <c r="C11" s="6" t="inlineStr">
        <is>
          <t>Логистический парк «Юг»</t>
        </is>
      </c>
      <c r="D11" s="6" t="inlineStr">
        <is>
          <t>ТТН-84911</t>
        </is>
      </c>
      <c r="E11" s="6" t="inlineStr">
        <is>
          <t>Возвратная тара и поддоны</t>
        </is>
      </c>
      <c r="F11" s="6" t="n">
        <v>3.2</v>
      </c>
      <c r="G11" s="6" t="n">
        <v>45</v>
      </c>
      <c r="H11" s="6">
        <f>F11*G11</f>
        <v/>
      </c>
    </row>
    <row r="12">
      <c r="A12" s="6" t="n">
        <v>3</v>
      </c>
      <c r="B12" s="6" t="inlineStr">
        <is>
          <t>Логистический парк «Юг»</t>
        </is>
      </c>
      <c r="C12" s="6" t="inlineStr">
        <is>
          <t>Распредцентр «Север»</t>
        </is>
      </c>
      <c r="D12" s="6" t="inlineStr">
        <is>
          <t>-</t>
        </is>
      </c>
      <c r="E12" s="6" t="inlineStr">
        <is>
          <t>Порожний пробег (транзит)</t>
        </is>
      </c>
      <c r="F12" s="6" t="n">
        <v>0</v>
      </c>
      <c r="G12" s="6" t="n">
        <v>70</v>
      </c>
      <c r="H12" s="6">
        <f>F12*G12</f>
        <v/>
      </c>
    </row>
    <row r="13">
      <c r="F13" s="2" t="inlineStr">
        <is>
          <t>ИТОГО РАБОТЫ:</t>
        </is>
      </c>
      <c r="G13" s="2">
        <f>SUM(G10:G12)</f>
        <v/>
      </c>
      <c r="H13" s="2">
        <f>SUM(H10:H12)</f>
        <v/>
      </c>
    </row>
    <row r="14"/>
    <row r="15">
      <c r="A15" s="4" t="inlineStr">
        <is>
          <t>2. ДВИЖЕНИЕ ТОПЛИВА (ДТ) С УЧЕТОМ НАГРУЗКИ</t>
        </is>
      </c>
    </row>
    <row r="16">
      <c r="A16" s="5" t="inlineStr">
        <is>
          <t>Топливо</t>
        </is>
      </c>
      <c r="B16" s="5" t="inlineStr">
        <is>
          <t>Остаток выезд, л</t>
        </is>
      </c>
      <c r="C16" s="5" t="inlineStr">
        <is>
          <t>Заправлено, л</t>
        </is>
      </c>
      <c r="D16" s="5" t="inlineStr">
        <is>
          <t>Остаток возвр, л</t>
        </is>
      </c>
      <c r="E16" s="5" t="inlineStr">
        <is>
          <t>Фактический расход, л</t>
        </is>
      </c>
      <c r="F16" s="5" t="inlineStr">
        <is>
          <t>Базовая норма на 100 км</t>
        </is>
      </c>
      <c r="G16" s="5" t="inlineStr">
        <is>
          <t>Надбавка на тонно-км (1.3 л/100 ткм)</t>
        </is>
      </c>
      <c r="H16" s="5" t="inlineStr">
        <is>
          <t>Нормативный расход, л</t>
        </is>
      </c>
    </row>
    <row r="17">
      <c r="A17" s="6" t="inlineStr">
        <is>
          <t>ДТ Евро-5</t>
        </is>
      </c>
      <c r="B17" s="6" t="n">
        <v>140</v>
      </c>
      <c r="C17" s="6" t="n">
        <v>100</v>
      </c>
      <c r="D17" s="6" t="n">
        <v>182</v>
      </c>
      <c r="E17" s="6">
        <f>B17+C17-D17</f>
        <v/>
      </c>
      <c r="F17" s="6" t="n">
        <v>26.5</v>
      </c>
      <c r="G17" s="6">
        <f>ROUND((H13*1.3)/100, 2)</f>
        <v/>
      </c>
      <c r="H17" s="6">
        <f>ROUND((G13*E17/100)+G17, 2)</f>
        <v/>
      </c>
    </row>
  </sheetData>
  <mergeCells count="3">
    <mergeCell ref="A15:H15"/>
    <mergeCell ref="A8:H8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2026-10-19T03:14:04Z</dcterms:created>
  <dcterms:modified xsi:type="dcterms:W3CDTF">2026-10-19T03:14:04Z</dcterms:modified>
</cp:coreProperties>
</file>